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155" windowHeight="954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M6" i="1"/>
  <c r="M7"/>
  <c r="M8"/>
  <c r="M9"/>
  <c r="M10"/>
  <c r="M11"/>
  <c r="M12"/>
  <c r="M13"/>
  <c r="M14"/>
  <c r="M15"/>
  <c r="M16"/>
  <c r="M5"/>
  <c r="K6"/>
  <c r="K7"/>
  <c r="K8"/>
  <c r="K9"/>
  <c r="K10"/>
  <c r="K11"/>
  <c r="K12"/>
  <c r="K13"/>
  <c r="K14"/>
  <c r="K15"/>
  <c r="K16"/>
  <c r="K5"/>
  <c r="J15"/>
  <c r="H15"/>
  <c r="E15"/>
  <c r="J14"/>
  <c r="H14"/>
  <c r="E14"/>
  <c r="J13"/>
  <c r="H13"/>
  <c r="E13"/>
  <c r="J5"/>
  <c r="H5"/>
  <c r="E5"/>
  <c r="J6"/>
  <c r="J7"/>
  <c r="J8"/>
  <c r="J9"/>
  <c r="J10"/>
  <c r="J11"/>
  <c r="J12"/>
  <c r="J16"/>
  <c r="H6"/>
  <c r="H7"/>
  <c r="H8"/>
  <c r="H9"/>
  <c r="H10"/>
  <c r="H11"/>
  <c r="H12"/>
  <c r="E6"/>
  <c r="E7"/>
  <c r="E8"/>
  <c r="E9"/>
  <c r="E10"/>
  <c r="E11"/>
  <c r="E12"/>
  <c r="H16"/>
  <c r="E16"/>
</calcChain>
</file>

<file path=xl/sharedStrings.xml><?xml version="1.0" encoding="utf-8"?>
<sst xmlns="http://schemas.openxmlformats.org/spreadsheetml/2006/main" count="19" uniqueCount="16">
  <si>
    <t>Наименование</t>
  </si>
  <si>
    <t>реальный</t>
  </si>
  <si>
    <t>заявленный</t>
  </si>
  <si>
    <t>заявленная</t>
  </si>
  <si>
    <t>реальная</t>
  </si>
  <si>
    <t>отклонение</t>
  </si>
  <si>
    <t>Micron</t>
  </si>
  <si>
    <t>ICE Power</t>
  </si>
  <si>
    <t>Tournament Nylon</t>
  </si>
  <si>
    <t>без узла</t>
  </si>
  <si>
    <t>на узле</t>
  </si>
  <si>
    <t>Диаметр, мм</t>
  </si>
  <si>
    <t>Разрывная нагрузка, кг</t>
  </si>
  <si>
    <t>Потери на узле, %</t>
  </si>
  <si>
    <t>Цена</t>
  </si>
  <si>
    <t>Магическое число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</si>
</sst>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2" fillId="0" borderId="1" xfId="0" applyNumberFormat="1" applyFont="1" applyBorder="1"/>
    <xf numFmtId="0" fontId="1" fillId="2" borderId="1" xfId="0" applyFont="1" applyFill="1" applyBorder="1"/>
    <xf numFmtId="0" fontId="1" fillId="2" borderId="8" xfId="0" applyFont="1" applyFill="1" applyBorder="1"/>
    <xf numFmtId="2" fontId="1" fillId="2" borderId="1" xfId="0" applyNumberFormat="1" applyFont="1" applyFill="1" applyBorder="1"/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Fill="1" applyBorder="1"/>
    <xf numFmtId="0" fontId="1" fillId="0" borderId="0" xfId="0" applyFont="1" applyBorder="1" applyAlignment="1">
      <alignment horizontal="center" vertical="center"/>
    </xf>
    <xf numFmtId="2" fontId="0" fillId="0" borderId="9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2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/>
    <xf numFmtId="164" fontId="2" fillId="0" borderId="0" xfId="0" applyNumberFormat="1" applyFont="1" applyFill="1" applyBorder="1"/>
    <xf numFmtId="2" fontId="1" fillId="0" borderId="0" xfId="0" applyNumberFormat="1" applyFont="1" applyFill="1" applyBorder="1"/>
    <xf numFmtId="165" fontId="0" fillId="0" borderId="1" xfId="0" applyNumberFormat="1" applyBorder="1"/>
    <xf numFmtId="0" fontId="1" fillId="2" borderId="9" xfId="0" applyFont="1" applyFill="1" applyBorder="1"/>
    <xf numFmtId="0" fontId="1" fillId="2" borderId="12" xfId="0" applyFont="1" applyFill="1" applyBorder="1"/>
    <xf numFmtId="165" fontId="0" fillId="0" borderId="11" xfId="0" applyNumberFormat="1" applyBorder="1"/>
    <xf numFmtId="165" fontId="0" fillId="0" borderId="13" xfId="0" applyNumberFormat="1" applyBorder="1"/>
    <xf numFmtId="164" fontId="0" fillId="0" borderId="13" xfId="0" applyNumberFormat="1" applyBorder="1"/>
    <xf numFmtId="2" fontId="1" fillId="2" borderId="11" xfId="0" applyNumberFormat="1" applyFont="1" applyFill="1" applyBorder="1"/>
    <xf numFmtId="2" fontId="1" fillId="2" borderId="13" xfId="0" applyNumberFormat="1" applyFont="1" applyFill="1" applyBorder="1"/>
    <xf numFmtId="2" fontId="2" fillId="0" borderId="11" xfId="0" applyNumberFormat="1" applyFont="1" applyBorder="1"/>
    <xf numFmtId="2" fontId="2" fillId="0" borderId="13" xfId="0" applyNumberFormat="1" applyFont="1" applyBorder="1"/>
    <xf numFmtId="164" fontId="2" fillId="0" borderId="11" xfId="0" applyNumberFormat="1" applyFont="1" applyBorder="1"/>
    <xf numFmtId="164" fontId="2" fillId="0" borderId="13" xfId="0" applyNumberFormat="1" applyFont="1" applyBorder="1"/>
    <xf numFmtId="2" fontId="0" fillId="0" borderId="11" xfId="0" applyNumberFormat="1" applyFill="1" applyBorder="1"/>
    <xf numFmtId="2" fontId="0" fillId="0" borderId="13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164" fontId="0" fillId="0" borderId="12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0" fillId="0" borderId="14" xfId="0" applyNumberFormat="1" applyBorder="1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="130" zoomScaleNormal="130" workbookViewId="0">
      <selection activeCell="H18" sqref="H18"/>
    </sheetView>
  </sheetViews>
  <sheetFormatPr defaultRowHeight="15"/>
  <cols>
    <col min="1" max="1" width="3.28515625" customWidth="1"/>
    <col min="2" max="2" width="19" customWidth="1"/>
    <col min="3" max="3" width="12.140625" customWidth="1"/>
    <col min="4" max="4" width="10.28515625" customWidth="1"/>
    <col min="5" max="5" width="11.5703125" customWidth="1"/>
    <col min="6" max="6" width="11.140625" customWidth="1"/>
    <col min="7" max="7" width="9.42578125" customWidth="1"/>
    <col min="8" max="8" width="12.28515625" customWidth="1"/>
    <col min="10" max="10" width="11.7109375" customWidth="1"/>
    <col min="12" max="12" width="5.7109375" customWidth="1"/>
    <col min="13" max="13" width="8.140625" customWidth="1"/>
    <col min="14" max="14" width="9.5703125" customWidth="1"/>
  </cols>
  <sheetData>
    <row r="1" spans="2:13" ht="21" customHeight="1"/>
    <row r="2" spans="2:13" ht="20.100000000000001" customHeight="1">
      <c r="B2" s="44" t="s">
        <v>0</v>
      </c>
      <c r="C2" s="49" t="s">
        <v>11</v>
      </c>
      <c r="D2" s="50"/>
      <c r="E2" s="51"/>
      <c r="F2" s="44" t="s">
        <v>12</v>
      </c>
      <c r="G2" s="44"/>
      <c r="H2" s="44"/>
      <c r="I2" s="44"/>
      <c r="J2" s="44"/>
      <c r="K2" s="56" t="s">
        <v>13</v>
      </c>
      <c r="L2" s="56" t="s">
        <v>14</v>
      </c>
      <c r="M2" s="56" t="s">
        <v>15</v>
      </c>
    </row>
    <row r="3" spans="2:13" ht="20.100000000000001" customHeight="1">
      <c r="B3" s="44"/>
      <c r="C3" s="52"/>
      <c r="D3" s="53"/>
      <c r="E3" s="54"/>
      <c r="F3" s="1"/>
      <c r="G3" s="44" t="s">
        <v>9</v>
      </c>
      <c r="H3" s="44"/>
      <c r="I3" s="44" t="s">
        <v>10</v>
      </c>
      <c r="J3" s="44"/>
      <c r="K3" s="56"/>
      <c r="L3" s="56"/>
      <c r="M3" s="56"/>
    </row>
    <row r="4" spans="2:13" ht="20.100000000000001" customHeight="1">
      <c r="B4" s="44"/>
      <c r="C4" s="1" t="s">
        <v>2</v>
      </c>
      <c r="D4" s="1" t="s">
        <v>1</v>
      </c>
      <c r="E4" s="1" t="s">
        <v>5</v>
      </c>
      <c r="F4" s="1" t="s">
        <v>3</v>
      </c>
      <c r="G4" s="1" t="s">
        <v>4</v>
      </c>
      <c r="H4" s="1" t="s">
        <v>5</v>
      </c>
      <c r="I4" s="1" t="s">
        <v>4</v>
      </c>
      <c r="J4" s="1" t="s">
        <v>5</v>
      </c>
      <c r="K4" s="56"/>
      <c r="L4" s="56"/>
      <c r="M4" s="56"/>
    </row>
    <row r="5" spans="2:13" ht="20.100000000000001" customHeight="1">
      <c r="B5" s="47" t="s">
        <v>6</v>
      </c>
      <c r="C5" s="4">
        <v>7.5999999999999998E-2</v>
      </c>
      <c r="D5" s="22">
        <v>7.4999999999999997E-2</v>
      </c>
      <c r="E5" s="3">
        <f t="shared" ref="E5:E15" si="0">D5*100/C5</f>
        <v>98.684210526315795</v>
      </c>
      <c r="F5" s="6">
        <v>0.53</v>
      </c>
      <c r="G5" s="7">
        <v>0.52</v>
      </c>
      <c r="H5" s="2">
        <f>G5*100/F5</f>
        <v>98.113207547169807</v>
      </c>
      <c r="I5" s="7">
        <v>0.5</v>
      </c>
      <c r="J5" s="2">
        <f t="shared" ref="J5:J15" si="1">I5*100/F5</f>
        <v>94.339622641509436</v>
      </c>
      <c r="K5" s="2">
        <f>100-I5*100/G5</f>
        <v>3.8461538461538538</v>
      </c>
      <c r="L5" s="39">
        <v>320</v>
      </c>
      <c r="M5" s="2">
        <f>I5/(D5*D5)</f>
        <v>88.888888888888886</v>
      </c>
    </row>
    <row r="6" spans="2:13" ht="20.100000000000001" customHeight="1">
      <c r="B6" s="48"/>
      <c r="C6" s="4">
        <v>8.5000000000000006E-2</v>
      </c>
      <c r="D6" s="22">
        <v>0.09</v>
      </c>
      <c r="E6" s="2">
        <f t="shared" si="0"/>
        <v>105.88235294117646</v>
      </c>
      <c r="F6" s="6">
        <v>0.67</v>
      </c>
      <c r="G6" s="8">
        <v>0.72</v>
      </c>
      <c r="H6" s="3">
        <f>G6*100/F6</f>
        <v>107.46268656716417</v>
      </c>
      <c r="I6" s="7">
        <v>0.64</v>
      </c>
      <c r="J6" s="2">
        <f t="shared" si="1"/>
        <v>95.522388059701484</v>
      </c>
      <c r="K6" s="2">
        <f t="shared" ref="K6:M16" si="2">100-I6*100/G6</f>
        <v>11.111111111111114</v>
      </c>
      <c r="L6" s="39"/>
      <c r="M6" s="2">
        <f t="shared" ref="M6:M16" si="3">I6/(D6*D6)</f>
        <v>79.012345679012356</v>
      </c>
    </row>
    <row r="7" spans="2:13" ht="20.100000000000001" customHeight="1">
      <c r="B7" s="48"/>
      <c r="C7" s="4">
        <v>9.6000000000000002E-2</v>
      </c>
      <c r="D7" s="22">
        <v>0.1</v>
      </c>
      <c r="E7" s="2">
        <f t="shared" si="0"/>
        <v>104.16666666666667</v>
      </c>
      <c r="F7" s="6">
        <v>0.79</v>
      </c>
      <c r="G7" s="7">
        <v>0.78</v>
      </c>
      <c r="H7" s="2">
        <f t="shared" ref="H7:H15" si="4">G7*100/F7</f>
        <v>98.734177215189874</v>
      </c>
      <c r="I7" s="7">
        <v>0.7</v>
      </c>
      <c r="J7" s="2">
        <f t="shared" si="1"/>
        <v>88.60759493670885</v>
      </c>
      <c r="K7" s="2">
        <f t="shared" si="2"/>
        <v>10.256410256410263</v>
      </c>
      <c r="L7" s="39"/>
      <c r="M7" s="2">
        <f t="shared" si="3"/>
        <v>69.999999999999986</v>
      </c>
    </row>
    <row r="8" spans="2:13" ht="20.100000000000001" customHeight="1" thickBot="1">
      <c r="B8" s="48"/>
      <c r="C8" s="23">
        <v>0.108</v>
      </c>
      <c r="D8" s="26">
        <v>0.115</v>
      </c>
      <c r="E8" s="27">
        <f t="shared" si="0"/>
        <v>106.48148148148148</v>
      </c>
      <c r="F8" s="29">
        <v>1.05</v>
      </c>
      <c r="G8" s="31">
        <v>1.1000000000000001</v>
      </c>
      <c r="H8" s="33">
        <f t="shared" si="4"/>
        <v>104.76190476190477</v>
      </c>
      <c r="I8" s="35">
        <v>0.99</v>
      </c>
      <c r="J8" s="27">
        <f t="shared" si="1"/>
        <v>94.285714285714278</v>
      </c>
      <c r="K8" s="27">
        <f t="shared" si="2"/>
        <v>10.000000000000014</v>
      </c>
      <c r="L8" s="40"/>
      <c r="M8" s="27">
        <f t="shared" si="3"/>
        <v>74.858223062381853</v>
      </c>
    </row>
    <row r="9" spans="2:13" ht="20.100000000000001" customHeight="1">
      <c r="B9" s="45" t="s">
        <v>7</v>
      </c>
      <c r="C9" s="24">
        <v>0.121</v>
      </c>
      <c r="D9" s="25">
        <v>0.128</v>
      </c>
      <c r="E9" s="13">
        <f t="shared" si="0"/>
        <v>105.78512396694215</v>
      </c>
      <c r="F9" s="28">
        <v>1.17</v>
      </c>
      <c r="G9" s="30">
        <v>1.28</v>
      </c>
      <c r="H9" s="32">
        <f t="shared" si="4"/>
        <v>109.40170940170941</v>
      </c>
      <c r="I9" s="34">
        <v>1.1499999999999999</v>
      </c>
      <c r="J9" s="13">
        <f t="shared" si="1"/>
        <v>98.290598290598282</v>
      </c>
      <c r="K9" s="13">
        <f t="shared" si="2"/>
        <v>10.156250000000014</v>
      </c>
      <c r="L9" s="41">
        <v>193</v>
      </c>
      <c r="M9" s="13">
        <f t="shared" si="3"/>
        <v>70.1904296875</v>
      </c>
    </row>
    <row r="10" spans="2:13" ht="20.100000000000001" customHeight="1">
      <c r="B10" s="44"/>
      <c r="C10" s="4">
        <v>0.14199999999999999</v>
      </c>
      <c r="D10" s="22">
        <v>0.14899999999999999</v>
      </c>
      <c r="E10" s="2">
        <f t="shared" si="0"/>
        <v>104.92957746478874</v>
      </c>
      <c r="F10" s="6">
        <v>1.59</v>
      </c>
      <c r="G10" s="8">
        <v>1.74</v>
      </c>
      <c r="H10" s="3">
        <f t="shared" si="4"/>
        <v>109.43396226415094</v>
      </c>
      <c r="I10" s="7">
        <v>1.46</v>
      </c>
      <c r="J10" s="2">
        <f t="shared" si="1"/>
        <v>91.823899371069174</v>
      </c>
      <c r="K10" s="2">
        <f t="shared" si="2"/>
        <v>16.091954022988503</v>
      </c>
      <c r="L10" s="39"/>
      <c r="M10" s="2">
        <f t="shared" si="3"/>
        <v>65.762803477320844</v>
      </c>
    </row>
    <row r="11" spans="2:13" ht="20.100000000000001" customHeight="1">
      <c r="B11" s="44"/>
      <c r="C11" s="4">
        <v>0.16300000000000001</v>
      </c>
      <c r="D11" s="22">
        <v>0.17100000000000001</v>
      </c>
      <c r="E11" s="2">
        <f t="shared" si="0"/>
        <v>104.9079754601227</v>
      </c>
      <c r="F11" s="6">
        <v>2.06</v>
      </c>
      <c r="G11" s="8">
        <v>2.2200000000000002</v>
      </c>
      <c r="H11" s="3">
        <f t="shared" si="4"/>
        <v>107.76699029126215</v>
      </c>
      <c r="I11" s="7">
        <v>1.79</v>
      </c>
      <c r="J11" s="2">
        <f t="shared" si="1"/>
        <v>86.893203883495147</v>
      </c>
      <c r="K11" s="2">
        <f t="shared" si="2"/>
        <v>19.36936936936938</v>
      </c>
      <c r="L11" s="39"/>
      <c r="M11" s="2">
        <f t="shared" si="3"/>
        <v>61.21541670941486</v>
      </c>
    </row>
    <row r="12" spans="2:13" ht="20.100000000000001" customHeight="1" thickBot="1">
      <c r="B12" s="46"/>
      <c r="C12" s="23">
        <v>0.182</v>
      </c>
      <c r="D12" s="26">
        <v>0.19</v>
      </c>
      <c r="E12" s="27">
        <f t="shared" si="0"/>
        <v>104.39560439560439</v>
      </c>
      <c r="F12" s="29">
        <v>2.61</v>
      </c>
      <c r="G12" s="31">
        <v>2.83</v>
      </c>
      <c r="H12" s="33">
        <f t="shared" si="4"/>
        <v>108.42911877394637</v>
      </c>
      <c r="I12" s="11">
        <v>2.31</v>
      </c>
      <c r="J12" s="12">
        <f t="shared" si="1"/>
        <v>88.505747126436788</v>
      </c>
      <c r="K12" s="27">
        <f t="shared" si="2"/>
        <v>18.374558303886928</v>
      </c>
      <c r="L12" s="40"/>
      <c r="M12" s="27">
        <f t="shared" si="3"/>
        <v>63.988919667590032</v>
      </c>
    </row>
    <row r="13" spans="2:13" ht="20.100000000000001" customHeight="1">
      <c r="B13" s="43" t="s">
        <v>8</v>
      </c>
      <c r="C13" s="24">
        <v>8.3000000000000004E-2</v>
      </c>
      <c r="D13" s="25">
        <v>0.08</v>
      </c>
      <c r="E13" s="32">
        <f t="shared" si="0"/>
        <v>96.385542168674689</v>
      </c>
      <c r="F13" s="28">
        <v>0.53</v>
      </c>
      <c r="G13" s="36">
        <v>0.51</v>
      </c>
      <c r="H13" s="13">
        <f t="shared" si="4"/>
        <v>96.226415094339615</v>
      </c>
      <c r="I13" s="37">
        <v>0.48</v>
      </c>
      <c r="J13" s="38">
        <f t="shared" si="1"/>
        <v>90.566037735849051</v>
      </c>
      <c r="K13" s="13">
        <f t="shared" si="2"/>
        <v>5.8823529411764781</v>
      </c>
      <c r="L13" s="42">
        <v>286</v>
      </c>
      <c r="M13" s="55">
        <f t="shared" si="3"/>
        <v>75</v>
      </c>
    </row>
    <row r="14" spans="2:13" ht="20.100000000000001" customHeight="1">
      <c r="B14" s="44"/>
      <c r="C14" s="5">
        <v>0.10199999999999999</v>
      </c>
      <c r="D14" s="22">
        <v>0.1</v>
      </c>
      <c r="E14" s="3">
        <f t="shared" si="0"/>
        <v>98.039215686274517</v>
      </c>
      <c r="F14" s="6">
        <v>0.81</v>
      </c>
      <c r="G14" s="7">
        <v>0.76</v>
      </c>
      <c r="H14" s="2">
        <f t="shared" si="4"/>
        <v>93.827160493827151</v>
      </c>
      <c r="I14" s="9">
        <v>0.7</v>
      </c>
      <c r="J14" s="2">
        <f t="shared" si="1"/>
        <v>86.419753086419746</v>
      </c>
      <c r="K14" s="2">
        <f t="shared" si="2"/>
        <v>7.8947368421052602</v>
      </c>
      <c r="L14" s="39"/>
      <c r="M14" s="2">
        <f t="shared" si="3"/>
        <v>69.999999999999986</v>
      </c>
    </row>
    <row r="15" spans="2:13" ht="20.100000000000001" customHeight="1">
      <c r="B15" s="44"/>
      <c r="C15" s="5">
        <v>0.122</v>
      </c>
      <c r="D15" s="22">
        <v>0.12</v>
      </c>
      <c r="E15" s="3">
        <f t="shared" si="0"/>
        <v>98.360655737704917</v>
      </c>
      <c r="F15" s="6">
        <v>1.17</v>
      </c>
      <c r="G15" s="7">
        <v>1.05</v>
      </c>
      <c r="H15" s="2">
        <f t="shared" si="4"/>
        <v>89.743589743589752</v>
      </c>
      <c r="I15" s="9">
        <v>0.97</v>
      </c>
      <c r="J15" s="2">
        <f t="shared" si="1"/>
        <v>82.90598290598291</v>
      </c>
      <c r="K15" s="2">
        <f t="shared" si="2"/>
        <v>7.6190476190476204</v>
      </c>
      <c r="L15" s="39"/>
      <c r="M15" s="2">
        <f t="shared" si="3"/>
        <v>67.361111111111114</v>
      </c>
    </row>
    <row r="16" spans="2:13" ht="20.100000000000001" customHeight="1">
      <c r="B16" s="44"/>
      <c r="C16" s="5">
        <v>0.14299999999999999</v>
      </c>
      <c r="D16" s="22">
        <v>0.14199999999999999</v>
      </c>
      <c r="E16" s="3">
        <f>D16*100/C16</f>
        <v>99.300699300699307</v>
      </c>
      <c r="F16" s="6">
        <v>1.58</v>
      </c>
      <c r="G16" s="7">
        <v>1.5</v>
      </c>
      <c r="H16" s="2">
        <f>G16*100/F16</f>
        <v>94.936708860759495</v>
      </c>
      <c r="I16" s="9">
        <v>1.42</v>
      </c>
      <c r="J16" s="2">
        <f>I16*100/F16</f>
        <v>89.87341772151899</v>
      </c>
      <c r="K16" s="2">
        <f t="shared" si="2"/>
        <v>5.3333333333333286</v>
      </c>
      <c r="L16" s="39"/>
      <c r="M16" s="2">
        <f t="shared" si="3"/>
        <v>70.422535211267615</v>
      </c>
    </row>
    <row r="17" spans="1:12">
      <c r="A17" s="14"/>
      <c r="B17" s="10"/>
      <c r="C17" s="19"/>
      <c r="D17" s="18"/>
      <c r="E17" s="20"/>
      <c r="F17" s="21"/>
      <c r="G17" s="15"/>
      <c r="H17" s="16"/>
      <c r="I17" s="17"/>
      <c r="J17" s="16"/>
      <c r="K17" s="16"/>
      <c r="L17" s="10"/>
    </row>
    <row r="18" spans="1:12">
      <c r="A18" s="14"/>
      <c r="B18" s="10"/>
      <c r="C18" s="19"/>
      <c r="D18" s="18"/>
      <c r="E18" s="20"/>
      <c r="F18" s="21"/>
      <c r="G18" s="15"/>
      <c r="H18" s="16"/>
      <c r="I18" s="17"/>
      <c r="J18" s="16"/>
      <c r="K18" s="16"/>
      <c r="L18" s="10"/>
    </row>
    <row r="19" spans="1:12">
      <c r="A19" s="14"/>
    </row>
    <row r="20" spans="1:12">
      <c r="A20" s="14"/>
    </row>
    <row r="21" spans="1:12">
      <c r="A21" s="14"/>
    </row>
  </sheetData>
  <mergeCells count="14">
    <mergeCell ref="M2:M4"/>
    <mergeCell ref="B9:B12"/>
    <mergeCell ref="B13:B16"/>
    <mergeCell ref="B5:B8"/>
    <mergeCell ref="F2:J2"/>
    <mergeCell ref="C2:E3"/>
    <mergeCell ref="G3:H3"/>
    <mergeCell ref="I3:J3"/>
    <mergeCell ref="B2:B4"/>
    <mergeCell ref="L2:L4"/>
    <mergeCell ref="L5:L8"/>
    <mergeCell ref="L9:L12"/>
    <mergeCell ref="L13:L16"/>
    <mergeCell ref="K2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starnak1@gmail.com</dc:creator>
  <cp:lastModifiedBy>starnak1@gmail.com</cp:lastModifiedBy>
  <dcterms:created xsi:type="dcterms:W3CDTF">2015-10-13T15:40:06Z</dcterms:created>
  <dcterms:modified xsi:type="dcterms:W3CDTF">2015-11-18T10:31:47Z</dcterms:modified>
</cp:coreProperties>
</file>